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 abril - junio 2022\"/>
    </mc:Choice>
  </mc:AlternateContent>
  <xr:revisionPtr revIDLastSave="0" documentId="13_ncr:1_{F0B5E27F-5734-4CC2-A434-C3A44A1DE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<sst xmlns="http://schemas.openxmlformats.org/spreadsheetml/2006/main" count="62" uniqueCount="61">
  <si>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</si>
  <si>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</si>
  <si>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</si>
  <si>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</si>
  <si>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</si>
  <si>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</si>
  <si>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</si>
  <si>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</si>
  <si>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</si>
  <si>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</si>
  <si>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</si>
  <si>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</si>
  <si>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</si>
  <si>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</si>
  <si>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</si>
  <si>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</si>
  <si>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</si>
  <si>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</si>
  <si>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</si>
  <si>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</si>
  <si>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</si>
  <si>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</si>
  <si>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</si>
  <si>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</si>
  <si>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</si>
  <si>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</si>
  <si>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</si>
  <si>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</si>
  <si>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</si>
  <si>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</si>
  <si>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</si>
  <si>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</si>
  <si>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</si>
  <si>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</si>
  <si>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</si>
  <si>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</si>
  <si>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</si>
  <si>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</si>
  <si>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</si>
  <si>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</si>
  <si>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</si>
  <si>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</si>
  <si>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</si>
  <si>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</si>
  <si>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</si>
  <si>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</si>
  <si>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</si>
  <si>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</si>
  <si>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</si>
  <si>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</si>
  <si>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</si>
  <si>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</si>
  <si>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</si>
  <si>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</si>
  <si>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</si>
  <si>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</si>
  <si>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</si>
  <si>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</si>
  <si>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</si>
  <si>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</si>
  <si>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 JUVENTINO ROSAS
Estado de Situación Financiera
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</si>
</sst>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topLeftCell="A40" zoomScaleNormal="100" zoomScaleSheetLayoutView="100" workbookViewId="0">
      <selection activeCell="D12" sqref="D1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15401664.4</v>
      </c>
      <c r="C5" s="20">
        <v>10995853.99</v>
      </c>
      <c r="D5" s="9" t="s">
        <v>36</v>
      </c>
      <c r="E5" s="20">
        <v>5584245.4900000002</v>
      </c>
      <c r="F5" s="23">
        <v>6332829.8200000003</v>
      </c>
    </row>
    <row r="6" spans="1:6" x14ac:dyDescent="0.2">
      <c r="A6" s="9" t="s">
        <v>23</v>
      </c>
      <c r="B6" s="20">
        <v>27530.51</v>
      </c>
      <c r="C6" s="20">
        <v>7891.68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7100</v>
      </c>
      <c r="C11" s="20">
        <v>7100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7710.16</v>
      </c>
      <c r="F12" s="23">
        <v>7710.16</v>
      </c>
    </row>
    <row r="13" spans="1:6" x14ac:dyDescent="0.2">
      <c r="A13" s="8" t="s">
        <v>52</v>
      </c>
      <c r="B13" s="22">
        <f>SUM(B5:B11)</f>
        <v>15436294.91</v>
      </c>
      <c r="C13" s="22">
        <f>SUM(C5:C11)</f>
        <v>11010845.67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5591955.6500000004</v>
      </c>
      <c r="F14" s="27">
        <f>SUM(F5:F12)</f>
        <v>6340539.9800000004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127990220.47</v>
      </c>
      <c r="C18" s="20">
        <v>127400089.23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50270052.390000001</v>
      </c>
      <c r="C19" s="20">
        <v>47952505.890000001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88673.43</v>
      </c>
      <c r="C20" s="20">
        <v>88673.43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-55131749.700000003</v>
      </c>
      <c r="C21" s="20">
        <v>-55131749.700000003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123217196.59000002</v>
      </c>
      <c r="C26" s="22">
        <f>SUM(C16:C24)</f>
        <v>120309518.85000001</v>
      </c>
      <c r="D26" s="12" t="s">
        <v>50</v>
      </c>
      <c r="E26" s="22">
        <f>SUM(E24+E14)</f>
        <v>5591955.6500000004</v>
      </c>
      <c r="F26" s="27">
        <f>SUM(F14+F24)</f>
        <v>6340539.9800000004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138653491.50000003</v>
      </c>
      <c r="C28" s="22">
        <f>C13+C26</f>
        <v>131320364.52000001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161652181.16000003</v>
      </c>
      <c r="F30" s="27">
        <f>SUM(F31:F33)</f>
        <v>161652181.16000003</v>
      </c>
    </row>
    <row r="31" spans="1:6" x14ac:dyDescent="0.2">
      <c r="A31" s="16"/>
      <c r="B31" s="14"/>
      <c r="C31" s="15"/>
      <c r="D31" s="9" t="s">
        <v>2</v>
      </c>
      <c r="E31" s="20">
        <v>161463259.61000001</v>
      </c>
      <c r="F31" s="23">
        <v>161463259.61000001</v>
      </c>
    </row>
    <row r="32" spans="1:6" x14ac:dyDescent="0.2">
      <c r="A32" s="16"/>
      <c r="B32" s="14"/>
      <c r="C32" s="15"/>
      <c r="D32" s="9" t="s">
        <v>13</v>
      </c>
      <c r="E32" s="20">
        <v>188921.55</v>
      </c>
      <c r="F32" s="23">
        <v>188921.55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-28590645.310000002</v>
      </c>
      <c r="F35" s="27">
        <f>SUM(F36:F40)</f>
        <v>-36672356.619999997</v>
      </c>
    </row>
    <row r="36" spans="1:6" x14ac:dyDescent="0.2">
      <c r="A36" s="16"/>
      <c r="B36" s="14"/>
      <c r="C36" s="15"/>
      <c r="D36" s="9" t="s">
        <v>46</v>
      </c>
      <c r="E36" s="20">
        <v>12932899.460000001</v>
      </c>
      <c r="F36" s="23">
        <v>-3460967.69</v>
      </c>
    </row>
    <row r="37" spans="1:6" x14ac:dyDescent="0.2">
      <c r="A37" s="16"/>
      <c r="B37" s="14"/>
      <c r="C37" s="15"/>
      <c r="D37" s="9" t="s">
        <v>14</v>
      </c>
      <c r="E37" s="20">
        <v>-41523544.770000003</v>
      </c>
      <c r="F37" s="23">
        <v>-33211388.93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133061535.85000002</v>
      </c>
      <c r="F46" s="27">
        <f>SUM(F42+F35+F30)</f>
        <v>124979824.54000002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138653491.50000003</v>
      </c>
      <c r="F48" s="22">
        <f>F46+F26</f>
        <v>131320364.52000003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Rosa Elena Garcia</cp:lastModifiedBy>
  <cp:lastPrinted>2022-07-22T23:33:11Z</cp:lastPrinted>
  <dcterms:created xsi:type="dcterms:W3CDTF">2012-12-11T20:26:08Z</dcterms:created>
  <dcterms:modified xsi:type="dcterms:W3CDTF">2022-07-22T23:33:25Z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